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Kosztorys - etap I" sheetId="1" r:id="rId1"/>
  </sheets>
  <calcPr calcId="15251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19" i="1"/>
  <c r="G18" i="1"/>
  <c r="G20" i="1" s="1"/>
  <c r="G15" i="1"/>
  <c r="G16" i="1" s="1"/>
  <c r="G12" i="1"/>
  <c r="G11" i="1"/>
  <c r="G10" i="1"/>
  <c r="G9" i="1"/>
  <c r="G8" i="1"/>
  <c r="G13" i="1" l="1"/>
  <c r="G29" i="1"/>
  <c r="G31" i="1" s="1"/>
</calcChain>
</file>

<file path=xl/sharedStrings.xml><?xml version="1.0" encoding="utf-8"?>
<sst xmlns="http://schemas.openxmlformats.org/spreadsheetml/2006/main" count="81" uniqueCount="68">
  <si>
    <t>REKONSTRUKCJA STOLARKI OKIENNEJ W ZABYTKOWYM BUDYNKU DAWNEGO KOLEGIUM JEZUICKIEGO W BRANIEWIE
 ETAP I (II PIĘTRO I PARTER)</t>
  </si>
  <si>
    <t>Lp.</t>
  </si>
  <si>
    <t>Podstawa</t>
  </si>
  <si>
    <t>Opis</t>
  </si>
  <si>
    <t>Jednostka miary</t>
  </si>
  <si>
    <t>Ilość</t>
  </si>
  <si>
    <t>Cena jednostkowa brutto</t>
  </si>
  <si>
    <t>Wartość brutto 
(5*6)</t>
  </si>
  <si>
    <t>DEMONTAŻ OKIEN</t>
  </si>
  <si>
    <t>1d.1</t>
  </si>
  <si>
    <t>KNR 4-01 0354-12</t>
  </si>
  <si>
    <t>Wykucie z muru podokienników betonowych z lastryko (wewnętrznych)</t>
  </si>
  <si>
    <t>m</t>
  </si>
  <si>
    <t>2d.1</t>
  </si>
  <si>
    <t>KNR 4-01 0354-04</t>
  </si>
  <si>
    <r>
      <rPr>
        <sz val="10"/>
        <rFont val="Arial"/>
        <family val="2"/>
        <charset val="238"/>
      </rPr>
      <t>Wykucie z muru ościeżnic drewnianych o powierzchni do 2m</t>
    </r>
    <r>
      <rPr>
        <sz val="10"/>
        <rFont val="Arial"/>
        <family val="2"/>
        <charset val="1"/>
      </rPr>
      <t>² – parter</t>
    </r>
  </si>
  <si>
    <t>szt</t>
  </si>
  <si>
    <t>3d.1</t>
  </si>
  <si>
    <t>KNR 4-01 0354-05</t>
  </si>
  <si>
    <t>Wykucie z muru ościeżnic drewnianych o powierzchni ponad 2m² –  II piętro</t>
  </si>
  <si>
    <t>m²</t>
  </si>
  <si>
    <t>4d.1</t>
  </si>
  <si>
    <t>KNR 4-01 0535-07 Analogia</t>
  </si>
  <si>
    <t>Rozebranie parapetów z blachy ocynkowanej zewnętrznych (do ponownego wbudowania)</t>
  </si>
  <si>
    <t>5d.1</t>
  </si>
  <si>
    <t>KNR-W 2-02 0517-02</t>
  </si>
  <si>
    <t>Parapety zewnętrzne z rozbiórki ponowny montaż</t>
  </si>
  <si>
    <t>Razem: Demontaż okien</t>
  </si>
  <si>
    <t>UTYLIZACJA MATERIAŁÓW Z ROZBIÓRKI</t>
  </si>
  <si>
    <t>6d.2</t>
  </si>
  <si>
    <t>kalk. Własna</t>
  </si>
  <si>
    <t>Utylizacja rozebranej stolarki okiennej praz parapetów z lastryko</t>
  </si>
  <si>
    <t>kpl</t>
  </si>
  <si>
    <t>Razem: Utylizacja stolarki okiennej</t>
  </si>
  <si>
    <t>ROBOTY PRZYGOTOWAWCZE</t>
  </si>
  <si>
    <t>7d.3</t>
  </si>
  <si>
    <t>KNR-W 4-01 0736-01</t>
  </si>
  <si>
    <t>Oczyszczenie spoin z usunięciem zaprawy w murach gładkich z cegły ceramicznej</t>
  </si>
  <si>
    <t>8d.3</t>
  </si>
  <si>
    <t>TZKNBK VIII 05-161</t>
  </si>
  <si>
    <t>Wykonanie spadków z zaprawy cementowej na gzymsach, podokiennikach pod obróbki blacharskie – pod parapety drewniane</t>
  </si>
  <si>
    <t>Razem: Roboty przygotowawcze</t>
  </si>
  <si>
    <t>MONTAŻ OKIEN</t>
  </si>
  <si>
    <t>9d.4</t>
  </si>
  <si>
    <t>wycena indywidualna</t>
  </si>
  <si>
    <t>Montaż okien  O2 – 10 szt (II piętro)</t>
  </si>
  <si>
    <t>10d.4</t>
  </si>
  <si>
    <t>Montaż okien O3 – 10 szt (parter)</t>
  </si>
  <si>
    <t>11d.4</t>
  </si>
  <si>
    <t>Montaż okien O4 – 1 szt (parter)</t>
  </si>
  <si>
    <t>12d.4</t>
  </si>
  <si>
    <t>KNR 4-01 0321-02 analogia</t>
  </si>
  <si>
    <t>Obsadzenie podokienników drewnianych w ścianach z cegieł</t>
  </si>
  <si>
    <t>13d.4</t>
  </si>
  <si>
    <t>KNR 4-01 0708-02</t>
  </si>
  <si>
    <t>Wykonanie tynków zwykłych wewnętrznych kat.III z zaprawy cementowo-wapiennej na ościeżach szerokości do 25 cm</t>
  </si>
  <si>
    <t>14d.4</t>
  </si>
  <si>
    <t>KNR-W 2-02 1510-09</t>
  </si>
  <si>
    <t>Dwukrotne fluatowanie powierzchni wewnętrznych</t>
  </si>
  <si>
    <t>15d.4</t>
  </si>
  <si>
    <t>KNR-W 2-02 1510-01</t>
  </si>
  <si>
    <t>Dwukrotne malowanie farbami emulsyjnymi powierzchni wewnętrznych – tynków gładkich bez gruntowania</t>
  </si>
  <si>
    <t>Razem: Montaż okien</t>
  </si>
  <si>
    <t>Wartość robót brutto</t>
  </si>
  <si>
    <t>………………………………………………..</t>
  </si>
  <si>
    <t>Słownie złotych: ………………………………………………………………………….</t>
  </si>
  <si>
    <t>data i miejsce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</si>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</sst>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K6" sqref="K6"/>
    </sheetView>
  </sheetViews>
  <sheetFormatPr defaultColWidth="11.5703125" defaultRowHeight="12.75" x14ac:dyDescent="0.2"/>
  <cols>
    <col min="1" max="1" width="5.140625" customWidth="1"/>
    <col min="2" max="2" width="11.7109375" customWidth="1"/>
    <col min="3" max="3" width="44.28515625" customWidth="1"/>
    <col min="6" max="6" width="12.140625" customWidth="1"/>
  </cols>
  <sheetData>
    <row r="1" spans="1:7" x14ac:dyDescent="0.2">
      <c r="A1" s="15" t="s">
        <v>67</v>
      </c>
      <c r="B1" s="15"/>
      <c r="C1" s="15"/>
      <c r="D1" s="15"/>
      <c r="E1" s="15"/>
      <c r="F1" s="15"/>
      <c r="G1" s="15"/>
    </row>
    <row r="3" spans="1:7" ht="37.5" customHeight="1" x14ac:dyDescent="0.2">
      <c r="A3" s="16" t="s">
        <v>0</v>
      </c>
      <c r="B3" s="16"/>
      <c r="C3" s="16"/>
      <c r="D3" s="16"/>
      <c r="E3" s="16"/>
      <c r="F3" s="16"/>
      <c r="G3" s="16"/>
    </row>
    <row r="5" spans="1:7" ht="39" customHeight="1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1:7" ht="18.75" customHeigh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ht="22.5" customHeight="1" x14ac:dyDescent="0.2">
      <c r="A7" s="13">
        <v>1</v>
      </c>
      <c r="B7" s="13"/>
      <c r="C7" s="13" t="s">
        <v>8</v>
      </c>
      <c r="D7" s="13"/>
      <c r="E7" s="13"/>
      <c r="F7" s="13"/>
      <c r="G7" s="13"/>
    </row>
    <row r="8" spans="1:7" ht="25.5" x14ac:dyDescent="0.2">
      <c r="A8" s="3" t="s">
        <v>9</v>
      </c>
      <c r="B8" s="4" t="s">
        <v>10</v>
      </c>
      <c r="C8" s="4" t="s">
        <v>11</v>
      </c>
      <c r="D8" s="5" t="s">
        <v>12</v>
      </c>
      <c r="E8" s="3">
        <v>32.979999999999997</v>
      </c>
      <c r="F8" s="6"/>
      <c r="G8" s="7">
        <f>F8*E8</f>
        <v>0</v>
      </c>
    </row>
    <row r="9" spans="1:7" ht="25.5" x14ac:dyDescent="0.2">
      <c r="A9" s="3" t="s">
        <v>13</v>
      </c>
      <c r="B9" s="4" t="s">
        <v>14</v>
      </c>
      <c r="C9" s="4" t="s">
        <v>15</v>
      </c>
      <c r="D9" s="5" t="s">
        <v>16</v>
      </c>
      <c r="E9" s="3">
        <v>11</v>
      </c>
      <c r="F9" s="6"/>
      <c r="G9" s="7">
        <f>F9*E9</f>
        <v>0</v>
      </c>
    </row>
    <row r="10" spans="1:7" ht="25.5" x14ac:dyDescent="0.2">
      <c r="A10" s="3" t="s">
        <v>17</v>
      </c>
      <c r="B10" s="4" t="s">
        <v>18</v>
      </c>
      <c r="C10" s="4" t="s">
        <v>19</v>
      </c>
      <c r="D10" s="5" t="s">
        <v>20</v>
      </c>
      <c r="E10" s="3">
        <v>41.14</v>
      </c>
      <c r="F10" s="6"/>
      <c r="G10" s="7">
        <f>F10*E10</f>
        <v>0</v>
      </c>
    </row>
    <row r="11" spans="1:7" ht="38.25" x14ac:dyDescent="0.2">
      <c r="A11" s="3" t="s">
        <v>21</v>
      </c>
      <c r="B11" s="4" t="s">
        <v>22</v>
      </c>
      <c r="C11" s="4" t="s">
        <v>23</v>
      </c>
      <c r="D11" s="5" t="s">
        <v>20</v>
      </c>
      <c r="E11" s="3">
        <v>11.417</v>
      </c>
      <c r="F11" s="6"/>
      <c r="G11" s="7">
        <f>F11*E11</f>
        <v>0</v>
      </c>
    </row>
    <row r="12" spans="1:7" ht="25.5" x14ac:dyDescent="0.2">
      <c r="A12" s="3" t="s">
        <v>24</v>
      </c>
      <c r="B12" s="4" t="s">
        <v>25</v>
      </c>
      <c r="C12" s="4" t="s">
        <v>26</v>
      </c>
      <c r="D12" s="5" t="s">
        <v>20</v>
      </c>
      <c r="E12" s="3">
        <v>11.417</v>
      </c>
      <c r="F12" s="6"/>
      <c r="G12" s="7">
        <f>F12*E12</f>
        <v>0</v>
      </c>
    </row>
    <row r="13" spans="1:7" ht="18.75" customHeight="1" x14ac:dyDescent="0.2">
      <c r="A13" s="11" t="s">
        <v>27</v>
      </c>
      <c r="B13" s="11"/>
      <c r="C13" s="11"/>
      <c r="D13" s="11"/>
      <c r="E13" s="11"/>
      <c r="F13" s="11"/>
      <c r="G13" s="8">
        <f>SUM(G8:G12)</f>
        <v>0</v>
      </c>
    </row>
    <row r="14" spans="1:7" ht="23.25" customHeight="1" x14ac:dyDescent="0.2">
      <c r="A14" s="13">
        <v>2</v>
      </c>
      <c r="B14" s="13"/>
      <c r="C14" s="14" t="s">
        <v>28</v>
      </c>
      <c r="D14" s="14"/>
      <c r="E14" s="14"/>
      <c r="F14" s="14"/>
      <c r="G14" s="14"/>
    </row>
    <row r="15" spans="1:7" ht="25.5" x14ac:dyDescent="0.2">
      <c r="A15" s="3" t="s">
        <v>29</v>
      </c>
      <c r="B15" s="4" t="s">
        <v>30</v>
      </c>
      <c r="C15" s="4" t="s">
        <v>31</v>
      </c>
      <c r="D15" s="5" t="s">
        <v>32</v>
      </c>
      <c r="E15" s="3">
        <v>1</v>
      </c>
      <c r="F15" s="7"/>
      <c r="G15" s="7">
        <f>E15*F15</f>
        <v>0</v>
      </c>
    </row>
    <row r="16" spans="1:7" ht="22.5" customHeight="1" x14ac:dyDescent="0.2">
      <c r="A16" s="11" t="s">
        <v>33</v>
      </c>
      <c r="B16" s="11"/>
      <c r="C16" s="11"/>
      <c r="D16" s="11"/>
      <c r="E16" s="11"/>
      <c r="F16" s="11"/>
      <c r="G16" s="8">
        <f>SUM(G15)</f>
        <v>0</v>
      </c>
    </row>
    <row r="17" spans="1:7" ht="21" customHeight="1" x14ac:dyDescent="0.2">
      <c r="A17" s="13">
        <v>3</v>
      </c>
      <c r="B17" s="13"/>
      <c r="C17" s="14" t="s">
        <v>34</v>
      </c>
      <c r="D17" s="14"/>
      <c r="E17" s="14"/>
      <c r="F17" s="14"/>
      <c r="G17" s="14"/>
    </row>
    <row r="18" spans="1:7" ht="25.5" x14ac:dyDescent="0.2">
      <c r="A18" s="3" t="s">
        <v>35</v>
      </c>
      <c r="B18" s="4" t="s">
        <v>36</v>
      </c>
      <c r="C18" s="4" t="s">
        <v>37</v>
      </c>
      <c r="D18" s="5" t="s">
        <v>20</v>
      </c>
      <c r="E18" s="3">
        <v>23.69</v>
      </c>
      <c r="F18" s="7"/>
      <c r="G18" s="7">
        <f>E18*F18</f>
        <v>0</v>
      </c>
    </row>
    <row r="19" spans="1:7" ht="38.25" x14ac:dyDescent="0.2">
      <c r="A19" s="3" t="s">
        <v>38</v>
      </c>
      <c r="B19" s="4" t="s">
        <v>39</v>
      </c>
      <c r="C19" s="4" t="s">
        <v>40</v>
      </c>
      <c r="D19" s="5" t="s">
        <v>20</v>
      </c>
      <c r="E19" s="3">
        <v>6.5880000000000001</v>
      </c>
      <c r="F19" s="7"/>
      <c r="G19" s="7">
        <f>E19*F19</f>
        <v>0</v>
      </c>
    </row>
    <row r="20" spans="1:7" ht="21.75" customHeight="1" x14ac:dyDescent="0.2">
      <c r="A20" s="11" t="s">
        <v>41</v>
      </c>
      <c r="B20" s="11"/>
      <c r="C20" s="11"/>
      <c r="D20" s="11"/>
      <c r="E20" s="11"/>
      <c r="F20" s="11"/>
      <c r="G20" s="8">
        <f>SUM(G18:G19)</f>
        <v>0</v>
      </c>
    </row>
    <row r="21" spans="1:7" ht="21" customHeight="1" x14ac:dyDescent="0.2">
      <c r="A21" s="13">
        <v>4</v>
      </c>
      <c r="B21" s="13"/>
      <c r="C21" s="14" t="s">
        <v>42</v>
      </c>
      <c r="D21" s="14"/>
      <c r="E21" s="14"/>
      <c r="F21" s="14"/>
      <c r="G21" s="14"/>
    </row>
    <row r="22" spans="1:7" ht="30" customHeight="1" x14ac:dyDescent="0.2">
      <c r="A22" s="3" t="s">
        <v>43</v>
      </c>
      <c r="B22" s="4" t="s">
        <v>44</v>
      </c>
      <c r="C22" s="4" t="s">
        <v>45</v>
      </c>
      <c r="D22" s="5" t="s">
        <v>16</v>
      </c>
      <c r="E22" s="3">
        <v>10</v>
      </c>
      <c r="F22" s="7"/>
      <c r="G22" s="7">
        <f t="shared" ref="G22:G28" si="0">F22*E22</f>
        <v>0</v>
      </c>
    </row>
    <row r="23" spans="1:7" ht="30" customHeight="1" x14ac:dyDescent="0.2">
      <c r="A23" s="3" t="s">
        <v>46</v>
      </c>
      <c r="B23" s="4" t="s">
        <v>44</v>
      </c>
      <c r="C23" s="4" t="s">
        <v>47</v>
      </c>
      <c r="D23" s="5" t="s">
        <v>16</v>
      </c>
      <c r="E23" s="3">
        <v>10</v>
      </c>
      <c r="F23" s="7"/>
      <c r="G23" s="7">
        <f t="shared" si="0"/>
        <v>0</v>
      </c>
    </row>
    <row r="24" spans="1:7" ht="30" customHeight="1" x14ac:dyDescent="0.2">
      <c r="A24" s="3" t="s">
        <v>48</v>
      </c>
      <c r="B24" s="4" t="s">
        <v>44</v>
      </c>
      <c r="C24" s="4" t="s">
        <v>49</v>
      </c>
      <c r="D24" s="5" t="s">
        <v>16</v>
      </c>
      <c r="E24" s="3">
        <v>1</v>
      </c>
      <c r="F24" s="7"/>
      <c r="G24" s="7">
        <f t="shared" si="0"/>
        <v>0</v>
      </c>
    </row>
    <row r="25" spans="1:7" ht="38.25" x14ac:dyDescent="0.2">
      <c r="A25" s="3" t="s">
        <v>50</v>
      </c>
      <c r="B25" s="4" t="s">
        <v>51</v>
      </c>
      <c r="C25" s="4" t="s">
        <v>52</v>
      </c>
      <c r="D25" s="5" t="s">
        <v>16</v>
      </c>
      <c r="E25" s="3">
        <v>21</v>
      </c>
      <c r="F25" s="7"/>
      <c r="G25" s="7">
        <f t="shared" si="0"/>
        <v>0</v>
      </c>
    </row>
    <row r="26" spans="1:7" ht="38.25" x14ac:dyDescent="0.2">
      <c r="A26" s="3" t="s">
        <v>53</v>
      </c>
      <c r="B26" s="4" t="s">
        <v>54</v>
      </c>
      <c r="C26" s="4" t="s">
        <v>55</v>
      </c>
      <c r="D26" s="5" t="s">
        <v>12</v>
      </c>
      <c r="E26" s="3">
        <v>92.1</v>
      </c>
      <c r="F26" s="7"/>
      <c r="G26" s="7">
        <f t="shared" si="0"/>
        <v>0</v>
      </c>
    </row>
    <row r="27" spans="1:7" ht="25.5" x14ac:dyDescent="0.2">
      <c r="A27" s="3" t="s">
        <v>56</v>
      </c>
      <c r="B27" s="4" t="s">
        <v>57</v>
      </c>
      <c r="C27" s="4" t="s">
        <v>58</v>
      </c>
      <c r="D27" s="5" t="s">
        <v>20</v>
      </c>
      <c r="E27" s="3">
        <v>18.420000000000002</v>
      </c>
      <c r="F27" s="7"/>
      <c r="G27" s="7">
        <f t="shared" si="0"/>
        <v>0</v>
      </c>
    </row>
    <row r="28" spans="1:7" ht="38.25" x14ac:dyDescent="0.2">
      <c r="A28" s="3" t="s">
        <v>59</v>
      </c>
      <c r="B28" s="4" t="s">
        <v>60</v>
      </c>
      <c r="C28" s="4" t="s">
        <v>61</v>
      </c>
      <c r="D28" s="5" t="s">
        <v>20</v>
      </c>
      <c r="E28" s="3">
        <v>18.420000000000002</v>
      </c>
      <c r="F28" s="7"/>
      <c r="G28" s="7">
        <f t="shared" si="0"/>
        <v>0</v>
      </c>
    </row>
    <row r="29" spans="1:7" ht="20.25" customHeight="1" x14ac:dyDescent="0.2">
      <c r="A29" s="11" t="s">
        <v>62</v>
      </c>
      <c r="B29" s="11"/>
      <c r="C29" s="11"/>
      <c r="D29" s="11"/>
      <c r="E29" s="11"/>
      <c r="F29" s="11"/>
      <c r="G29" s="8">
        <f>SUM(G22:G28)</f>
        <v>0</v>
      </c>
    </row>
    <row r="30" spans="1:7" x14ac:dyDescent="0.2">
      <c r="C30" s="9"/>
    </row>
    <row r="31" spans="1:7" x14ac:dyDescent="0.2">
      <c r="A31" s="12" t="s">
        <v>63</v>
      </c>
      <c r="B31" s="12"/>
      <c r="C31" s="12"/>
      <c r="D31" s="12"/>
      <c r="E31" s="12"/>
      <c r="F31" s="12"/>
      <c r="G31" s="8">
        <f>G29+G20+G16+G13</f>
        <v>0</v>
      </c>
    </row>
    <row r="32" spans="1:7" x14ac:dyDescent="0.2">
      <c r="C32" s="9"/>
    </row>
    <row r="33" spans="1:5" x14ac:dyDescent="0.2">
      <c r="A33" s="10" t="s">
        <v>65</v>
      </c>
      <c r="C33" s="9"/>
    </row>
    <row r="34" spans="1:5" x14ac:dyDescent="0.2">
      <c r="C34" s="9"/>
    </row>
    <row r="35" spans="1:5" x14ac:dyDescent="0.2">
      <c r="C35" s="9"/>
    </row>
    <row r="36" spans="1:5" x14ac:dyDescent="0.2">
      <c r="A36" t="s">
        <v>66</v>
      </c>
    </row>
    <row r="38" spans="1:5" x14ac:dyDescent="0.2">
      <c r="E38" t="s">
        <v>64</v>
      </c>
    </row>
  </sheetData>
  <sheetProtection selectLockedCells="1" selectUnlockedCells="1"/>
  <mergeCells count="15">
    <mergeCell ref="A14:B14"/>
    <mergeCell ref="C14:G14"/>
    <mergeCell ref="A1:G1"/>
    <mergeCell ref="A3:G3"/>
    <mergeCell ref="A7:B7"/>
    <mergeCell ref="C7:G7"/>
    <mergeCell ref="A13:F13"/>
    <mergeCell ref="A29:F29"/>
    <mergeCell ref="A31:F31"/>
    <mergeCell ref="A16:F16"/>
    <mergeCell ref="A17:B17"/>
    <mergeCell ref="C17:G17"/>
    <mergeCell ref="A20:F20"/>
    <mergeCell ref="A21:B21"/>
    <mergeCell ref="C21:G21"/>
  </mergeCells>
  <pageMargins left="1.3779527559055118" right="0.78740157480314965" top="1.0629921259842521" bottom="1.0629921259842521" header="0.78740157480314965" footer="0.78740157480314965"/>
  <pageSetup paperSize="9" scale="7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- etap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Kierownik</cp:lastModifiedBy>
  <dcterms:created xsi:type="dcterms:W3CDTF">2023-05-12T10:46:19Z</dcterms:created>
  <dcterms:modified xsi:type="dcterms:W3CDTF">2023-05-25T10:32:46Z</dcterms:modified>
</cp:coreProperties>
</file>